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TRANSPARENCIA CODESOL 2019\Art.84\XXXIV (A, B)\"/>
    </mc:Choice>
  </mc:AlternateContent>
  <xr:revisionPtr revIDLastSave="0" documentId="13_ncr:1_{F7006614-B7B9-4BB7-946E-FED6A51A8769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10" i="1" l="1"/>
  <c r="AC10" i="1"/>
  <c r="AT9" i="1"/>
  <c r="AJ9" i="1"/>
  <c r="AJ10" i="1"/>
  <c r="AT10" i="1" s="1"/>
  <c r="AD8" i="1"/>
  <c r="AD9" i="1"/>
  <c r="AC9" i="1"/>
  <c r="AC8" i="1"/>
  <c r="AJ8" i="1" l="1"/>
  <c r="AT8" i="1" s="1"/>
  <c r="AA8" i="1" l="1"/>
</calcChain>
</file>

<file path=xl/sharedStrings.xml><?xml version="1.0" encoding="utf-8"?>
<sst xmlns="http://schemas.openxmlformats.org/spreadsheetml/2006/main" count="592" uniqueCount="324">
  <si>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</si>
  <si>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</si>
  <si>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</si>
  <si>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</si>
  <si>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</si>
  <si>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</si>
  <si>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</si>
  <si>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</si>
  <si>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</si>
  <si>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</si>
  <si>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</si>
  <si>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</si>
  <si>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</si>
  <si>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</si>
  <si>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</si>
  <si>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</si>
  <si>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</si>
  <si>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</si>
  <si>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</si>
  <si>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</si>
  <si>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</si>
  <si>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</si>
  <si>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</si>
  <si>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</si>
  <si>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</si>
  <si>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</si>
  <si>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</si>
  <si>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</si>
  <si>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</si>
  <si>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</si>
  <si>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</si>
  <si>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</si>
  <si>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</si>
  <si>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</si>
  <si>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</si>
  <si>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</si>
  <si>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</si>
  <si>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</si>
  <si>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</si>
  <si>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</si>
  <si>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</si>
  <si>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</si>
  <si>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</si>
  <si>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</si>
  <si>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</si>
  <si>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</si>
  <si>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</si>
  <si>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</si>
  <si>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</si>
  <si>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</si>
  <si>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</si>
  <si>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</si>
  <si>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</si>
  <si>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</si>
  <si>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</si>
  <si>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</si>
  <si>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</si>
  <si>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</si>
  <si>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</si>
  <si>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</si>
  <si>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</si>
  <si>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</si>
  <si>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</si>
  <si>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</si>
  <si>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</si>
  <si>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</si>
  <si>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</si>
  <si>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</si>
  <si>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</si>
  <si>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</si>
  <si>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</si>
  <si>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</si>
  <si>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</si>
  <si>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</si>
  <si>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</si>
  <si>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</si>
  <si>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</si>
  <si>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</si>
  <si>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</si>
  <si>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</si>
  <si>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</si>
  <si>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</si>
  <si>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</si>
  <si>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</si>
  <si>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</si>
  <si>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</si>
  <si>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</si>
  <si>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</si>
  <si>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</si>
  <si>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</si>
  <si>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</si>
  <si>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</si>
  <si>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</si>
  <si>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</si>
  <si>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</si>
  <si>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</si>
  <si>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</si>
  <si>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</si>
  <si>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</si>
  <si>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</si>
  <si>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</si>
  <si>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</si>
  <si>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</si>
  <si>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</si>
  <si>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</si>
  <si>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</si>
  <si>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</si>
  <si>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</si>
  <si>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</si>
  <si>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</si>
  <si>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</si>
  <si>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</si>
  <si>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</si>
  <si>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</si>
  <si>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</si>
  <si>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</si>
  <si>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</si>
  <si>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</si>
  <si>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</si>
  <si>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</si>
  <si>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</si>
  <si>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</si>
  <si>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</si>
  <si>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</si>
  <si>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</si>
  <si>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</si>
  <si>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</si>
  <si>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</si>
  <si>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</si>
  <si>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</si>
  <si>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</si>
  <si>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</si>
  <si>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</si>
  <si>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</si>
  <si>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</si>
  <si>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</si>
  <si>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</si>
  <si>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</si>
  <si>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</si>
  <si>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</si>
  <si>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</si>
  <si>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</si>
  <si>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</si>
  <si>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</si>
  <si>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</si>
  <si>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</si>
  <si>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</si>
  <si>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</si>
  <si>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</si>
  <si>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</si>
  <si>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</si>
  <si>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</si>
  <si>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</si>
  <si>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</si>
  <si>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</si>
  <si>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</si>
  <si>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</si>
  <si>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</si>
  <si>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</si>
  <si>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</si>
  <si>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</si>
  <si>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</si>
  <si>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</si>
  <si>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</si>
  <si>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</si>
  <si>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</si>
  <si>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</si>
  <si>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</si>
  <si>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</si>
  <si>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</si>
  <si>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</si>
  <si>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</si>
  <si>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</si>
  <si>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</si>
  <si>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</si>
  <si>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</si>
  <si>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</si>
  <si>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</si>
  <si>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</si>
  <si>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</si>
  <si>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</si>
  <si>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</si>
  <si>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</si>
  <si>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</si>
  <si>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</si>
  <si>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</si>
  <si>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</si>
  <si>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</si>
  <si>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</si>
  <si>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</si>
  <si>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</si>
  <si>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</si>
  <si>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</si>
  <si>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</si>
  <si>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</si>
  <si>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</si>
  <si>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</si>
  <si>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</si>
  <si>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</si>
  <si>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</si>
  <si>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</si>
  <si>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</si>
  <si>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</si>
  <si>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</si>
  <si>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</si>
  <si>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cabecera municipal</t>
  </si>
  <si>
    <t>ROSA GUADALUPE GONZALEZ JUAREZ</t>
  </si>
  <si>
    <t>GONZALEZ</t>
  </si>
  <si>
    <t>JUAREZ</t>
  </si>
  <si>
    <t>GGLOJALX transporte en obras S.A de C.V.</t>
  </si>
  <si>
    <t>GTO140414MH</t>
  </si>
  <si>
    <t>justino arturo</t>
  </si>
  <si>
    <t>del angel</t>
  </si>
  <si>
    <t>CPY-091024-5S2</t>
  </si>
  <si>
    <t xml:space="preserve">JAVIER </t>
  </si>
  <si>
    <t>GAZCA</t>
  </si>
  <si>
    <t>CEC160217I28</t>
  </si>
  <si>
    <t xml:space="preserve">JORGE </t>
  </si>
  <si>
    <t>SALDIVAR</t>
  </si>
  <si>
    <t xml:space="preserve">ZAMORA </t>
  </si>
  <si>
    <t xml:space="preserve">ALMA IVETT </t>
  </si>
  <si>
    <t>POSADAS</t>
  </si>
  <si>
    <t>JANETH MARLEN</t>
  </si>
  <si>
    <t>RAMIREZ</t>
  </si>
  <si>
    <t>SANCHEZ</t>
  </si>
  <si>
    <t>ROMUIALDO</t>
  </si>
  <si>
    <t>MARTINEZ</t>
  </si>
  <si>
    <t>MIRELES</t>
  </si>
  <si>
    <t>codesol</t>
  </si>
  <si>
    <t>estimacion</t>
  </si>
  <si>
    <t>ramo 33</t>
  </si>
  <si>
    <t>ninguna</t>
  </si>
  <si>
    <t>BUCIO</t>
  </si>
  <si>
    <t>VICTOR</t>
  </si>
  <si>
    <t>MARIN</t>
  </si>
  <si>
    <t>PROYECTOS Y CONSTRUCCIONS DE CHAPACAO SA DE CV</t>
  </si>
  <si>
    <t>PYC120328JS9</t>
  </si>
  <si>
    <t>MARIA DE LUZ</t>
  </si>
  <si>
    <t>REYES</t>
  </si>
  <si>
    <t>MARIA DE LA LUZ REYES</t>
  </si>
  <si>
    <t>RELU5612135F7</t>
  </si>
  <si>
    <t>DAIANA DE EVENEFERT</t>
  </si>
  <si>
    <t>CASTILLO</t>
  </si>
  <si>
    <t>GEA</t>
  </si>
  <si>
    <t>DAIANA DE EVENEFERT CASTILLO GEA</t>
  </si>
  <si>
    <t>CAGD8001206EA</t>
  </si>
  <si>
    <t>CELSO</t>
  </si>
  <si>
    <t>LOPEZ</t>
  </si>
  <si>
    <t>ANFOSO</t>
  </si>
  <si>
    <t>CUMBRES POTOSINAS SC DE RL DE CV</t>
  </si>
  <si>
    <t>CPO141111BD4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</si>
  <si>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</si>
  <si>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</si>
  <si>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</si>
  <si>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</si>
  <si>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</si>
  <si>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</si>
  <si>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 xml:space="preserve">GONZALEZ </t>
  </si>
  <si>
    <t>MAQUINARIAS EN VENTA POTOSINAS</t>
  </si>
  <si>
    <t xml:space="preserve">Javier </t>
  </si>
  <si>
    <t xml:space="preserve">Zamora </t>
  </si>
  <si>
    <t>Gazca</t>
  </si>
  <si>
    <t>CONSORCIO EBANENSE CONSOLIDADO JAZAGA S.A. DE C.V</t>
  </si>
  <si>
    <t>GABRIEL DE JESUS</t>
  </si>
  <si>
    <t>RODRIGUEZ</t>
  </si>
  <si>
    <t>DIAZ</t>
  </si>
  <si>
    <t xml:space="preserve">moran </t>
  </si>
  <si>
    <t>CEMSA PROYECTOS Y CONSTRUCCIONES, S.A DE C.V.</t>
  </si>
  <si>
    <t>CPY0910245S2</t>
  </si>
  <si>
    <t xml:space="preserve">ROSA GUADALUPE </t>
  </si>
  <si>
    <t>JOSE PILAR</t>
  </si>
  <si>
    <t>RIVERA</t>
  </si>
  <si>
    <t xml:space="preserve">JOSE PILAR DIAZ RIVERA </t>
  </si>
  <si>
    <t>DIRP590816SL0</t>
  </si>
  <si>
    <t>JAVIER ZAMORA GAZCA</t>
  </si>
  <si>
    <t>EBANO/DSM/R33/CIR/20/2019</t>
  </si>
  <si>
    <t>construccion de dren pluvial en calle jacinto b treviño en la col zostepec de cabecera mpal</t>
  </si>
  <si>
    <t>1,2,3,4</t>
  </si>
  <si>
    <t>victor</t>
  </si>
  <si>
    <t>bucio</t>
  </si>
  <si>
    <t>marin</t>
  </si>
  <si>
    <t>proyectos y construcciones de chapacao sa de cv</t>
  </si>
  <si>
    <t>propuesta mas solvente</t>
  </si>
  <si>
    <t>uct</t>
  </si>
  <si>
    <t>infraestructura</t>
  </si>
  <si>
    <t>3,7,1</t>
  </si>
  <si>
    <t>EBANO/DSM/R33/CIR/21/2019</t>
  </si>
  <si>
    <t>construccion de dren pluvial en calle rio verde de la colonia del valle en cabecera mpal</t>
  </si>
  <si>
    <t xml:space="preserve">javier </t>
  </si>
  <si>
    <t>zamora</t>
  </si>
  <si>
    <t>gazca</t>
  </si>
  <si>
    <t>javier zamora gazca</t>
  </si>
  <si>
    <t>6,2,4</t>
  </si>
  <si>
    <t>1,3,9</t>
  </si>
  <si>
    <t>3,7,6</t>
  </si>
  <si>
    <t>EBANO/DSM/R33/CIR/22/2019</t>
  </si>
  <si>
    <t>construccion de dren pluvial en calle vicente guerrero entre calle ponciano arriaga y melchor ocampo de la col bermudez en cabecera mpal</t>
  </si>
  <si>
    <t>consorcio ebanense consolidado jazaga sa de cv</t>
  </si>
  <si>
    <t xml:space="preserve">cambio </t>
  </si>
  <si>
    <t>http://www.cegaipslp.org.mx/HV2019Dos.nsf/nombre_de_la_vista/CA4131ADF3DEEB2D8625842E00007BC0/$File/INVITACION+020.pdf</t>
  </si>
  <si>
    <t>http://www.cegaipslp.org.mx/HV2019Dos.nsf/nombre_de_la_vista/0D81C1B414286E1A8625842E000088BD/$File/INVITACION+021.pdf</t>
  </si>
  <si>
    <t>http://www.cegaipslp.org.mx/HV2019Dos.nsf/nombre_de_la_vista/E79B0F9D66D1D2328625842E000094D4/$File/INVITACION+022.pdf</t>
  </si>
  <si>
    <t>http://www.cegaipslp.org.mx/HV2019Dos.nsf/nombre_de_la_vista/0A2DD531C671A7588625842E0000A6C9/$File/FALLO+020.pdf</t>
  </si>
  <si>
    <t>http://www.cegaipslp.org.mx/HV2019Dos.nsf/nombre_de_la_vista/9829AAB498B58F6F8625842E0000B2DA/$File/FALLO+021.pdf</t>
  </si>
  <si>
    <t>http://www.cegaipslp.org.mx/HV2019Dos.nsf/nombre_de_la_vista/D701B035C348DAF28625842E0000BE65/$File/FALLO+022.pdf</t>
  </si>
  <si>
    <t>http://www.cegaipslp.org.mx/HV2019Dos.nsf/nombre_de_la_vista/414BFAAE27DB697A8625842E0000D187/$File/APERTURA+020.pdf</t>
  </si>
  <si>
    <t>http://www.cegaipslp.org.mx/HV2019Dos.nsf/nombre_de_la_vista/D6392E2663BD067A8625842E0000DCF0/$File/APERTURA+021.pdf</t>
  </si>
  <si>
    <t>http://www.cegaipslp.org.mx/HV2019Dos.nsf/nombre_de_la_vista/773F2D00BCB6FBDD8625842E0000E6D3/$File/APERTURA+022.pdf</t>
  </si>
  <si>
    <t>http://www.cegaipslp.org.mx/HV2019Dos.nsf/nombre_de_la_vista/60E7FFB8F6C765058625842E0000F3A7/$File/DICTAMEN+020.pdf</t>
  </si>
  <si>
    <t>http://www.cegaipslp.org.mx/HV2019Dos.nsf/nombre_de_la_vista/9D84881DBA2411478625842E0001024C/$File/DICTAMEN+021.pdf</t>
  </si>
  <si>
    <t>http://www.cegaipslp.org.mx/HV2019Dos.nsf/nombre_de_la_vista/933F8E979D601CA18625842E00010BB2/$File/DICTAMEN+022.pdf</t>
  </si>
  <si>
    <t>http://www.cegaipslp.org.mx/HV2019Dos.nsf/nombre_de_la_vista/64ECB37644E76A388625842E00011C7C/$File/CONTRATO+020.pdf</t>
  </si>
  <si>
    <t>http://www.cegaipslp.org.mx/HV2019Dos.nsf/nombre_de_la_vista/CD36BE7719CE6E7E8625842E00012558/$File/CONTRATO+021.pdf</t>
  </si>
  <si>
    <t>http://www.cegaipslp.org.mx/HV2019Dos.nsf/nombre_de_la_vista/73CA811E77AA82548625842E00012DF5/$File/CONTRATO+022.pdf</t>
  </si>
  <si>
    <t>http://www.cegaipslp.org.mx/HV2019Dos.nsf/nombre_de_la_vista/7D6DD8644F8847808625842E00013CA0/$File/NO+SUSPENCION.pdf</t>
  </si>
  <si>
    <t>http://www.cegaipslp.org.mx/HV2019Dos.nsf/nombre_de_la_vista/660A9F36F97949818625842E00014F56/$File/IMPACTO+AMB+020.pdf</t>
  </si>
  <si>
    <t>http://www.cegaipslp.org.mx/HV2019Dos.nsf/nombre_de_la_vista/D841144070145E3E8625842E00015978/$File/IMPACTO+AMB+021.pdf</t>
  </si>
  <si>
    <t>http://www.cegaipslp.org.mx/HV2019Dos.nsf/nombre_de_la_vista/474ED07ABBC4996B8625842E00017460/$File/IMPACTO+AMB+022.pdf</t>
  </si>
  <si>
    <t>http://www.cegaipslp.org.mx/HV2019Dos.nsf/nombre_de_la_vista/5495205C1042ED698625842E0001993D/$File/AV+FISICO+FIN+020.pdf</t>
  </si>
  <si>
    <t>http://www.cegaipslp.org.mx/HV2019Dos.nsf/nombre_de_la_vista/764F9734D74B23A38625842E0001A391/$File/AV+FISICO+FIN+021.pdf</t>
  </si>
  <si>
    <t>http://www.cegaipslp.org.mx/HV2019Dos.nsf/nombre_de_la_vista/4D0CBDEDA6BCE9A38625842E0001ACF5/$File/AV+FISICO+FIN+022.pdf</t>
  </si>
  <si>
    <t>http://www.cegaipslp.org.mx/HV2019Dos.nsf/nombre_de_la_vista/C63CB85120D145938625842E0001BF83/$File/NO+DOCUMENTO+,+OBRA+NO+CONCLUIDA.pdf</t>
  </si>
  <si>
    <t>no se genero</t>
  </si>
  <si>
    <t>informacion correspondiente al mes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</si>
</sst>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43" fontId="0" fillId="0" borderId="0" xfId="1" applyFont="1" applyAlignment="1" applyProtection="1">
      <alignment horizontal="center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/>
    <xf numFmtId="0" fontId="4" fillId="0" borderId="0" xfId="2" applyFill="1" applyProtection="1"/>
    <xf numFmtId="0" fontId="4" fillId="0" borderId="0" xfId="2" applyFill="1" applyBorder="1" applyAlignment="1">
      <alignment horizontal="center"/>
    </xf>
    <xf numFmtId="0" fontId="0" fillId="0" borderId="0" xfId="0"/>
    <xf numFmtId="0" fontId="0" fillId="3" borderId="0" xfId="0" applyFill="1"/>
    <xf numFmtId="0" fontId="2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Alignment="1">
      <alignment horizontal="center"/>
    </xf>
    <xf numFmtId="164" fontId="2" fillId="0" borderId="0" xfId="0" applyNumberFormat="1" applyFont="1" applyAlignment="1"/>
    <xf numFmtId="0" fontId="2" fillId="0" borderId="0" xfId="0" applyFont="1" applyAlignment="1">
      <alignment horizontal="center"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BE2" zoomScaleNormal="100" workbookViewId="0">
      <selection activeCell="BH8" sqref="B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60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39" t="s">
        <v>76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  <c r="AW6" s="40"/>
      <c r="AX6" s="40"/>
      <c r="AY6" s="40"/>
      <c r="AZ6" s="40"/>
      <c r="BA6" s="40"/>
      <c r="BB6" s="40"/>
      <c r="BC6" s="40"/>
      <c r="BD6" s="40"/>
      <c r="BE6" s="40"/>
      <c r="BF6" s="40"/>
      <c r="BG6" s="40"/>
      <c r="BH6" s="40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 s="7">
        <v>2019</v>
      </c>
      <c r="B8" s="8">
        <v>43617</v>
      </c>
      <c r="C8" s="8">
        <v>43646</v>
      </c>
      <c r="D8" t="s">
        <v>138</v>
      </c>
      <c r="E8" s="7" t="s">
        <v>140</v>
      </c>
      <c r="F8" s="7" t="s">
        <v>294</v>
      </c>
      <c r="G8" s="9" t="s">
        <v>275</v>
      </c>
      <c r="H8" s="33" t="s">
        <v>299</v>
      </c>
      <c r="I8" s="13">
        <v>43607</v>
      </c>
      <c r="J8" s="11" t="s">
        <v>276</v>
      </c>
      <c r="K8" s="7" t="s">
        <v>294</v>
      </c>
      <c r="L8" s="8">
        <v>43612</v>
      </c>
      <c r="M8" s="7" t="s">
        <v>285</v>
      </c>
      <c r="N8" s="7" t="s">
        <v>277</v>
      </c>
      <c r="O8" s="26" t="s">
        <v>302</v>
      </c>
      <c r="P8" s="34" t="s">
        <v>305</v>
      </c>
      <c r="Q8" s="34" t="s">
        <v>308</v>
      </c>
      <c r="R8" s="7" t="s">
        <v>278</v>
      </c>
      <c r="S8" s="7" t="s">
        <v>279</v>
      </c>
      <c r="T8" s="7" t="s">
        <v>280</v>
      </c>
      <c r="U8" s="7" t="s">
        <v>281</v>
      </c>
      <c r="V8" s="7" t="s">
        <v>236</v>
      </c>
      <c r="W8" s="7" t="s">
        <v>282</v>
      </c>
      <c r="X8" s="7" t="s">
        <v>200</v>
      </c>
      <c r="Y8" s="7" t="s">
        <v>200</v>
      </c>
      <c r="Z8" s="7" t="s">
        <v>228</v>
      </c>
      <c r="AA8" s="15" t="str">
        <f>G8</f>
        <v>EBANO/DSM/R33/CIR/20/2019</v>
      </c>
      <c r="AB8" s="29">
        <v>43635</v>
      </c>
      <c r="AC8" s="20">
        <f>1812029.45/1.16</f>
        <v>1562094.3534482759</v>
      </c>
      <c r="AD8" s="19">
        <f>AC8*1.16</f>
        <v>1812029.45</v>
      </c>
      <c r="AE8" s="7" t="s">
        <v>322</v>
      </c>
      <c r="AF8" s="7" t="s">
        <v>322</v>
      </c>
      <c r="AG8" s="7" t="s">
        <v>201</v>
      </c>
      <c r="AH8" s="7" t="s">
        <v>322</v>
      </c>
      <c r="AI8" s="14" t="s">
        <v>229</v>
      </c>
      <c r="AJ8" s="11" t="str">
        <f>J8</f>
        <v>construccion de dren pluvial en calle jacinto b treviño en la col zostepec de cabecera mpal</v>
      </c>
      <c r="AK8" s="8">
        <v>43635</v>
      </c>
      <c r="AL8" s="8">
        <v>43679</v>
      </c>
      <c r="AM8" s="17" t="s">
        <v>311</v>
      </c>
      <c r="AN8" s="18" t="s">
        <v>314</v>
      </c>
      <c r="AO8" s="7">
        <v>1</v>
      </c>
      <c r="AP8" s="7" t="s">
        <v>147</v>
      </c>
      <c r="AQ8" s="7" t="s">
        <v>230</v>
      </c>
      <c r="AR8" s="7" t="s">
        <v>284</v>
      </c>
      <c r="AS8" s="7" t="s">
        <v>205</v>
      </c>
      <c r="AT8" s="11" t="str">
        <f>AJ8</f>
        <v>construccion de dren pluvial en calle jacinto b treviño en la col zostepec de cabecera mpal</v>
      </c>
      <c r="AU8" s="17" t="s">
        <v>315</v>
      </c>
      <c r="AV8" s="7" t="s">
        <v>231</v>
      </c>
      <c r="AW8" s="7" t="s">
        <v>149</v>
      </c>
      <c r="AX8" s="7" t="s">
        <v>152</v>
      </c>
      <c r="AY8" s="7">
        <v>1</v>
      </c>
      <c r="AZ8" s="14" t="s">
        <v>204</v>
      </c>
      <c r="BA8" s="18" t="s">
        <v>318</v>
      </c>
      <c r="BB8" s="18" t="s">
        <v>318</v>
      </c>
      <c r="BC8" s="18" t="s">
        <v>321</v>
      </c>
      <c r="BD8" s="18" t="s">
        <v>321</v>
      </c>
      <c r="BE8" s="7" t="s">
        <v>200</v>
      </c>
      <c r="BF8" s="28">
        <v>43654</v>
      </c>
      <c r="BG8" s="28">
        <v>43654</v>
      </c>
      <c r="BH8" s="21" t="s">
        <v>323</v>
      </c>
    </row>
    <row r="9" spans="1:60" x14ac:dyDescent="0.3">
      <c r="A9" s="7">
        <v>2019</v>
      </c>
      <c r="B9" s="8">
        <v>43617</v>
      </c>
      <c r="C9" s="8">
        <v>43646</v>
      </c>
      <c r="D9" t="s">
        <v>138</v>
      </c>
      <c r="E9" s="7" t="s">
        <v>140</v>
      </c>
      <c r="F9" s="12" t="s">
        <v>292</v>
      </c>
      <c r="G9" s="9" t="s">
        <v>286</v>
      </c>
      <c r="H9" s="10" t="s">
        <v>300</v>
      </c>
      <c r="I9" s="13">
        <v>43607</v>
      </c>
      <c r="J9" s="11" t="s">
        <v>287</v>
      </c>
      <c r="K9" s="7" t="s">
        <v>292</v>
      </c>
      <c r="L9" s="8">
        <v>43612</v>
      </c>
      <c r="M9" s="7" t="s">
        <v>292</v>
      </c>
      <c r="N9" s="7" t="s">
        <v>277</v>
      </c>
      <c r="O9" s="26" t="s">
        <v>303</v>
      </c>
      <c r="P9" s="27" t="s">
        <v>306</v>
      </c>
      <c r="Q9" s="27" t="s">
        <v>309</v>
      </c>
      <c r="R9" s="7" t="s">
        <v>288</v>
      </c>
      <c r="S9" s="7" t="s">
        <v>289</v>
      </c>
      <c r="T9" s="7" t="s">
        <v>290</v>
      </c>
      <c r="U9" s="7" t="s">
        <v>291</v>
      </c>
      <c r="V9" s="4" t="s">
        <v>198</v>
      </c>
      <c r="W9" s="7" t="s">
        <v>282</v>
      </c>
      <c r="X9" s="7" t="s">
        <v>200</v>
      </c>
      <c r="Y9" s="7" t="s">
        <v>200</v>
      </c>
      <c r="Z9" s="7" t="s">
        <v>228</v>
      </c>
      <c r="AA9" s="15" t="s">
        <v>286</v>
      </c>
      <c r="AB9" s="8">
        <v>43635</v>
      </c>
      <c r="AC9" s="20">
        <f>1648736.02/1.16</f>
        <v>1421324.1551724139</v>
      </c>
      <c r="AD9" s="19">
        <f>AC9*1.16</f>
        <v>1648736.02</v>
      </c>
      <c r="AE9" s="7" t="s">
        <v>322</v>
      </c>
      <c r="AF9" s="7" t="s">
        <v>322</v>
      </c>
      <c r="AG9" s="7" t="s">
        <v>201</v>
      </c>
      <c r="AH9" s="7" t="s">
        <v>322</v>
      </c>
      <c r="AI9" s="14" t="s">
        <v>229</v>
      </c>
      <c r="AJ9" s="11" t="str">
        <f t="shared" ref="AJ9:AJ10" si="0">J9</f>
        <v>construccion de dren pluvial en calle rio verde de la colonia del valle en cabecera mpal</v>
      </c>
      <c r="AK9" s="8">
        <v>43635</v>
      </c>
      <c r="AL9" s="8">
        <v>43679</v>
      </c>
      <c r="AM9" s="17" t="s">
        <v>312</v>
      </c>
      <c r="AN9" s="18" t="s">
        <v>314</v>
      </c>
      <c r="AO9" s="7">
        <v>1</v>
      </c>
      <c r="AP9" s="7" t="s">
        <v>147</v>
      </c>
      <c r="AQ9" s="7" t="s">
        <v>230</v>
      </c>
      <c r="AR9" s="7" t="s">
        <v>284</v>
      </c>
      <c r="AS9" s="7" t="s">
        <v>205</v>
      </c>
      <c r="AT9" s="11" t="str">
        <f t="shared" ref="AT9:AT10" si="1">AJ9</f>
        <v>construccion de dren pluvial en calle rio verde de la colonia del valle en cabecera mpal</v>
      </c>
      <c r="AU9" s="17" t="s">
        <v>316</v>
      </c>
      <c r="AV9" s="7" t="s">
        <v>231</v>
      </c>
      <c r="AW9" s="7" t="s">
        <v>149</v>
      </c>
      <c r="AX9" s="7" t="s">
        <v>152</v>
      </c>
      <c r="AY9" s="7">
        <v>1</v>
      </c>
      <c r="AZ9" s="14" t="s">
        <v>204</v>
      </c>
      <c r="BA9" s="18" t="s">
        <v>319</v>
      </c>
      <c r="BB9" s="18" t="s">
        <v>319</v>
      </c>
      <c r="BC9" s="18" t="s">
        <v>321</v>
      </c>
      <c r="BD9" s="18" t="s">
        <v>321</v>
      </c>
      <c r="BE9" s="7" t="s">
        <v>200</v>
      </c>
      <c r="BF9" s="28">
        <v>43654</v>
      </c>
      <c r="BG9" s="28">
        <v>43654</v>
      </c>
      <c r="BH9" s="38" t="s">
        <v>323</v>
      </c>
    </row>
    <row r="10" spans="1:60" s="23" customFormat="1" x14ac:dyDescent="0.3">
      <c r="A10" s="7">
        <v>2019</v>
      </c>
      <c r="B10" s="8">
        <v>43617</v>
      </c>
      <c r="C10" s="8">
        <v>43646</v>
      </c>
      <c r="D10" s="23" t="s">
        <v>138</v>
      </c>
      <c r="E10" s="25" t="s">
        <v>140</v>
      </c>
      <c r="F10" s="25" t="s">
        <v>293</v>
      </c>
      <c r="G10" s="9" t="s">
        <v>295</v>
      </c>
      <c r="H10" s="17" t="s">
        <v>301</v>
      </c>
      <c r="I10" s="42">
        <v>43609</v>
      </c>
      <c r="J10" s="23" t="s">
        <v>296</v>
      </c>
      <c r="K10" s="25" t="s">
        <v>293</v>
      </c>
      <c r="L10" s="42">
        <v>43613</v>
      </c>
      <c r="M10" s="25" t="s">
        <v>293</v>
      </c>
      <c r="N10" s="25" t="s">
        <v>277</v>
      </c>
      <c r="O10" s="26" t="s">
        <v>304</v>
      </c>
      <c r="P10" s="27" t="s">
        <v>307</v>
      </c>
      <c r="Q10" s="27" t="s">
        <v>310</v>
      </c>
      <c r="R10" s="25" t="s">
        <v>288</v>
      </c>
      <c r="S10" s="25" t="s">
        <v>289</v>
      </c>
      <c r="T10" s="25" t="s">
        <v>290</v>
      </c>
      <c r="U10" s="25" t="s">
        <v>297</v>
      </c>
      <c r="V10" s="25" t="s">
        <v>216</v>
      </c>
      <c r="W10" s="25" t="s">
        <v>282</v>
      </c>
      <c r="X10" s="25" t="s">
        <v>200</v>
      </c>
      <c r="Y10" s="25" t="s">
        <v>200</v>
      </c>
      <c r="Z10" s="25" t="s">
        <v>228</v>
      </c>
      <c r="AA10" s="15" t="s">
        <v>295</v>
      </c>
      <c r="AB10" s="42">
        <v>43636</v>
      </c>
      <c r="AC10" s="20">
        <f>1705617.35/1.16</f>
        <v>1470359.7844827587</v>
      </c>
      <c r="AD10" s="43">
        <f>AC10*1.16</f>
        <v>1705617.35</v>
      </c>
      <c r="AE10" s="7" t="s">
        <v>322</v>
      </c>
      <c r="AF10" s="7" t="s">
        <v>322</v>
      </c>
      <c r="AG10" s="25" t="s">
        <v>201</v>
      </c>
      <c r="AH10" s="7" t="s">
        <v>322</v>
      </c>
      <c r="AI10" s="23" t="s">
        <v>229</v>
      </c>
      <c r="AJ10" s="11" t="str">
        <f t="shared" si="0"/>
        <v>construccion de dren pluvial en calle vicente guerrero entre calle ponciano arriaga y melchor ocampo de la col bermudez en cabecera mpal</v>
      </c>
      <c r="AK10" s="42">
        <v>43636</v>
      </c>
      <c r="AL10" s="42">
        <v>43680</v>
      </c>
      <c r="AM10" s="17" t="s">
        <v>313</v>
      </c>
      <c r="AN10" s="18" t="s">
        <v>314</v>
      </c>
      <c r="AO10" s="25">
        <v>1</v>
      </c>
      <c r="AP10" s="25" t="s">
        <v>147</v>
      </c>
      <c r="AQ10" s="25" t="s">
        <v>230</v>
      </c>
      <c r="AR10" s="25" t="s">
        <v>284</v>
      </c>
      <c r="AS10" s="25" t="s">
        <v>205</v>
      </c>
      <c r="AT10" s="11" t="str">
        <f t="shared" si="1"/>
        <v>construccion de dren pluvial en calle vicente guerrero entre calle ponciano arriaga y melchor ocampo de la col bermudez en cabecera mpal</v>
      </c>
      <c r="AU10" s="17" t="s">
        <v>317</v>
      </c>
      <c r="AV10" s="25" t="s">
        <v>231</v>
      </c>
      <c r="AW10" s="25" t="s">
        <v>149</v>
      </c>
      <c r="AX10" s="44" t="s">
        <v>152</v>
      </c>
      <c r="AY10" s="25">
        <v>1</v>
      </c>
      <c r="AZ10" s="23" t="s">
        <v>204</v>
      </c>
      <c r="BA10" s="18" t="s">
        <v>320</v>
      </c>
      <c r="BB10" s="18" t="s">
        <v>320</v>
      </c>
      <c r="BC10" s="18" t="s">
        <v>321</v>
      </c>
      <c r="BD10" s="18" t="s">
        <v>321</v>
      </c>
      <c r="BE10" s="25" t="s">
        <v>200</v>
      </c>
      <c r="BF10" s="28">
        <v>43654</v>
      </c>
      <c r="BG10" s="28">
        <v>43654</v>
      </c>
      <c r="BH10" s="38" t="s">
        <v>323</v>
      </c>
    </row>
    <row r="11" spans="1:60" x14ac:dyDescent="0.3">
      <c r="B11" s="28"/>
      <c r="C11" s="28"/>
      <c r="G11" s="24"/>
      <c r="H11" s="17"/>
      <c r="I11" s="28"/>
      <c r="L11" s="28"/>
      <c r="O11" s="17"/>
      <c r="P11" s="17"/>
      <c r="Q11" s="17"/>
      <c r="AA11" s="23"/>
      <c r="AB11" s="28"/>
      <c r="AC11" s="20"/>
      <c r="AJ11" s="22"/>
      <c r="AK11" s="28"/>
      <c r="AL11" s="28"/>
      <c r="AM11" s="17"/>
      <c r="AN11" s="18"/>
      <c r="AT11" s="22"/>
      <c r="AU11" s="17"/>
      <c r="BA11" s="17"/>
      <c r="BB11" s="17"/>
      <c r="BC11" s="17"/>
      <c r="BD11" s="17"/>
      <c r="BH11" s="30"/>
    </row>
    <row r="12" spans="1:60" x14ac:dyDescent="0.3">
      <c r="BD12" s="32"/>
    </row>
    <row r="13" spans="1:60" x14ac:dyDescent="0.3">
      <c r="BD13" s="32"/>
    </row>
    <row r="14" spans="1:60" x14ac:dyDescent="0.3">
      <c r="BD14" s="32"/>
    </row>
    <row r="16" spans="1:60" x14ac:dyDescent="0.3">
      <c r="AS16" t="s">
        <v>283</v>
      </c>
    </row>
    <row r="18" spans="56:56" x14ac:dyDescent="0.3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zoomScaleNormal="100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6.33203125" customWidth="1"/>
    <col min="3" max="3" width="16.109375" customWidth="1"/>
    <col min="4" max="4" width="18.44140625" customWidth="1"/>
    <col min="5" max="5" width="42.44140625" customWidth="1"/>
    <col min="6" max="6" width="22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35" t="s">
        <v>259</v>
      </c>
      <c r="C4" s="35" t="s">
        <v>260</v>
      </c>
      <c r="D4" s="35" t="s">
        <v>261</v>
      </c>
      <c r="E4" s="35" t="s">
        <v>262</v>
      </c>
      <c r="F4" s="4" t="s">
        <v>216</v>
      </c>
    </row>
    <row r="5" spans="1:6" x14ac:dyDescent="0.3">
      <c r="A5">
        <v>2</v>
      </c>
      <c r="B5" s="35" t="s">
        <v>263</v>
      </c>
      <c r="C5" s="36" t="s">
        <v>264</v>
      </c>
      <c r="D5" s="36" t="s">
        <v>265</v>
      </c>
      <c r="E5" s="35" t="s">
        <v>209</v>
      </c>
      <c r="F5" s="4" t="s">
        <v>210</v>
      </c>
    </row>
    <row r="6" spans="1:6" x14ac:dyDescent="0.3">
      <c r="A6">
        <v>3</v>
      </c>
      <c r="B6" s="35" t="s">
        <v>211</v>
      </c>
      <c r="C6" s="35" t="s">
        <v>266</v>
      </c>
      <c r="D6" s="35" t="s">
        <v>212</v>
      </c>
      <c r="E6" s="35" t="s">
        <v>267</v>
      </c>
      <c r="F6" s="4" t="s">
        <v>268</v>
      </c>
    </row>
    <row r="7" spans="1:6" x14ac:dyDescent="0.3">
      <c r="A7">
        <v>4</v>
      </c>
      <c r="B7" s="36" t="s">
        <v>269</v>
      </c>
      <c r="C7" s="36" t="s">
        <v>257</v>
      </c>
      <c r="D7" s="36" t="s">
        <v>208</v>
      </c>
      <c r="E7" s="35" t="s">
        <v>206</v>
      </c>
      <c r="F7" s="35" t="s">
        <v>197</v>
      </c>
    </row>
    <row r="8" spans="1:6" x14ac:dyDescent="0.3">
      <c r="A8">
        <v>5</v>
      </c>
      <c r="B8" s="36" t="s">
        <v>270</v>
      </c>
      <c r="C8" s="36" t="s">
        <v>265</v>
      </c>
      <c r="D8" s="36" t="s">
        <v>271</v>
      </c>
      <c r="E8" s="36" t="s">
        <v>272</v>
      </c>
      <c r="F8" s="4" t="s">
        <v>273</v>
      </c>
    </row>
    <row r="9" spans="1:6" x14ac:dyDescent="0.3">
      <c r="A9">
        <v>6</v>
      </c>
      <c r="B9" s="35" t="s">
        <v>214</v>
      </c>
      <c r="C9" s="35" t="s">
        <v>260</v>
      </c>
      <c r="D9" s="35" t="s">
        <v>215</v>
      </c>
      <c r="E9" s="35" t="s">
        <v>274</v>
      </c>
      <c r="F9" s="4" t="s">
        <v>198</v>
      </c>
    </row>
    <row r="10" spans="1:6" x14ac:dyDescent="0.3">
      <c r="A10">
        <v>7</v>
      </c>
      <c r="B10" s="35" t="s">
        <v>233</v>
      </c>
      <c r="C10" s="36" t="s">
        <v>232</v>
      </c>
      <c r="D10" s="36" t="s">
        <v>234</v>
      </c>
      <c r="E10" s="35" t="s">
        <v>235</v>
      </c>
      <c r="F10" s="4" t="s">
        <v>236</v>
      </c>
    </row>
    <row r="11" spans="1:6" x14ac:dyDescent="0.3">
      <c r="A11">
        <v>8</v>
      </c>
      <c r="B11" s="35" t="s">
        <v>237</v>
      </c>
      <c r="C11" s="36" t="s">
        <v>238</v>
      </c>
      <c r="D11" s="35"/>
      <c r="E11" s="35" t="s">
        <v>239</v>
      </c>
      <c r="F11" s="4" t="s">
        <v>240</v>
      </c>
    </row>
    <row r="12" spans="1:6" x14ac:dyDescent="0.3">
      <c r="A12">
        <v>9</v>
      </c>
      <c r="B12" s="35" t="s">
        <v>241</v>
      </c>
      <c r="C12" s="36" t="s">
        <v>242</v>
      </c>
      <c r="D12" s="36" t="s">
        <v>243</v>
      </c>
      <c r="E12" s="35" t="s">
        <v>244</v>
      </c>
      <c r="F12" s="37" t="s">
        <v>245</v>
      </c>
    </row>
    <row r="13" spans="1:6" x14ac:dyDescent="0.3">
      <c r="A13">
        <v>10</v>
      </c>
      <c r="B13" s="35" t="s">
        <v>246</v>
      </c>
      <c r="C13" s="36" t="s">
        <v>247</v>
      </c>
      <c r="D13" s="35" t="s">
        <v>248</v>
      </c>
      <c r="E13" s="35" t="s">
        <v>249</v>
      </c>
      <c r="F13" s="4" t="s">
        <v>250</v>
      </c>
    </row>
    <row r="14" spans="1:6" x14ac:dyDescent="0.3">
      <c r="A14">
        <v>11</v>
      </c>
      <c r="B14" s="35" t="s">
        <v>251</v>
      </c>
      <c r="C14" s="36" t="s">
        <v>252</v>
      </c>
      <c r="D14" s="36" t="s">
        <v>253</v>
      </c>
      <c r="E14" s="35" t="s">
        <v>254</v>
      </c>
      <c r="F14" s="4" t="s">
        <v>255</v>
      </c>
    </row>
    <row r="15" spans="1:6" x14ac:dyDescent="0.3">
      <c r="A15">
        <v>12</v>
      </c>
      <c r="B15" s="35" t="s">
        <v>256</v>
      </c>
      <c r="C15" s="36" t="s">
        <v>257</v>
      </c>
      <c r="D15" s="35"/>
      <c r="E15" s="35"/>
      <c r="F15" s="4"/>
    </row>
    <row r="16" spans="1:6" x14ac:dyDescent="0.3">
      <c r="A16">
        <v>13</v>
      </c>
      <c r="B16" s="35" t="s">
        <v>258</v>
      </c>
      <c r="C16" s="35"/>
      <c r="D16" s="35"/>
      <c r="E16" s="35"/>
      <c r="F16" s="3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zoomScaleNormal="100" workbookViewId="0">
      <selection activeCell="B4" sqref="B4:F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35" t="s">
        <v>259</v>
      </c>
      <c r="C4" s="35" t="s">
        <v>260</v>
      </c>
      <c r="D4" s="35" t="s">
        <v>261</v>
      </c>
      <c r="E4" s="35" t="s">
        <v>262</v>
      </c>
      <c r="F4" s="31" t="s">
        <v>197</v>
      </c>
    </row>
    <row r="5" spans="1:6" x14ac:dyDescent="0.3">
      <c r="A5">
        <v>2</v>
      </c>
      <c r="B5" s="35" t="s">
        <v>263</v>
      </c>
      <c r="C5" s="36" t="s">
        <v>264</v>
      </c>
      <c r="D5" s="36" t="s">
        <v>265</v>
      </c>
      <c r="E5" s="35" t="s">
        <v>209</v>
      </c>
      <c r="F5" s="4" t="s">
        <v>210</v>
      </c>
    </row>
    <row r="6" spans="1:6" x14ac:dyDescent="0.3">
      <c r="A6">
        <v>3</v>
      </c>
      <c r="B6" s="35" t="s">
        <v>211</v>
      </c>
      <c r="C6" s="35" t="s">
        <v>266</v>
      </c>
      <c r="D6" s="35" t="s">
        <v>212</v>
      </c>
      <c r="E6" s="35" t="s">
        <v>267</v>
      </c>
      <c r="F6" s="5" t="s">
        <v>213</v>
      </c>
    </row>
    <row r="7" spans="1:6" x14ac:dyDescent="0.3">
      <c r="A7">
        <v>4</v>
      </c>
      <c r="B7" s="36" t="s">
        <v>269</v>
      </c>
      <c r="C7" s="36" t="s">
        <v>257</v>
      </c>
      <c r="D7" s="36" t="s">
        <v>208</v>
      </c>
      <c r="E7" s="35" t="s">
        <v>206</v>
      </c>
      <c r="F7" s="4" t="s">
        <v>216</v>
      </c>
    </row>
    <row r="8" spans="1:6" x14ac:dyDescent="0.3">
      <c r="A8">
        <v>5</v>
      </c>
      <c r="B8" s="36" t="s">
        <v>270</v>
      </c>
      <c r="C8" s="36" t="s">
        <v>265</v>
      </c>
      <c r="D8" s="36" t="s">
        <v>271</v>
      </c>
      <c r="E8" s="36" t="s">
        <v>272</v>
      </c>
      <c r="F8" s="5"/>
    </row>
    <row r="9" spans="1:6" x14ac:dyDescent="0.3">
      <c r="A9" s="35">
        <v>6</v>
      </c>
      <c r="B9" s="35" t="s">
        <v>214</v>
      </c>
      <c r="C9" s="35" t="s">
        <v>260</v>
      </c>
      <c r="D9" s="35" t="s">
        <v>215</v>
      </c>
      <c r="E9" s="35" t="s">
        <v>274</v>
      </c>
    </row>
    <row r="10" spans="1:6" x14ac:dyDescent="0.3">
      <c r="A10" s="35">
        <v>7</v>
      </c>
      <c r="B10" s="35" t="s">
        <v>233</v>
      </c>
      <c r="C10" s="36" t="s">
        <v>232</v>
      </c>
      <c r="D10" s="36" t="s">
        <v>234</v>
      </c>
      <c r="E10" s="35" t="s">
        <v>235</v>
      </c>
    </row>
    <row r="11" spans="1:6" x14ac:dyDescent="0.3">
      <c r="A11" s="35">
        <v>8</v>
      </c>
      <c r="B11" s="35" t="s">
        <v>237</v>
      </c>
      <c r="C11" s="36" t="s">
        <v>238</v>
      </c>
      <c r="D11" s="35"/>
      <c r="E11" s="35" t="s">
        <v>239</v>
      </c>
    </row>
    <row r="12" spans="1:6" x14ac:dyDescent="0.3">
      <c r="A12" s="35">
        <v>9</v>
      </c>
      <c r="B12" s="35" t="s">
        <v>241</v>
      </c>
      <c r="C12" s="36" t="s">
        <v>242</v>
      </c>
      <c r="D12" s="36" t="s">
        <v>243</v>
      </c>
      <c r="E12" s="35" t="s">
        <v>244</v>
      </c>
    </row>
    <row r="13" spans="1:6" x14ac:dyDescent="0.3">
      <c r="A13" s="35">
        <v>10</v>
      </c>
      <c r="B13" s="35" t="s">
        <v>246</v>
      </c>
      <c r="C13" s="36" t="s">
        <v>247</v>
      </c>
      <c r="D13" s="35" t="s">
        <v>248</v>
      </c>
      <c r="E13" s="35" t="s">
        <v>249</v>
      </c>
    </row>
    <row r="14" spans="1:6" x14ac:dyDescent="0.3">
      <c r="A14" s="35">
        <v>11</v>
      </c>
      <c r="B14" s="35" t="s">
        <v>251</v>
      </c>
      <c r="C14" s="36" t="s">
        <v>252</v>
      </c>
      <c r="D14" s="36" t="s">
        <v>253</v>
      </c>
      <c r="E14" s="35" t="s">
        <v>254</v>
      </c>
    </row>
    <row r="15" spans="1:6" x14ac:dyDescent="0.3">
      <c r="A15" s="35">
        <v>12</v>
      </c>
      <c r="B15" s="35" t="s">
        <v>256</v>
      </c>
      <c r="C15" s="36" t="s">
        <v>257</v>
      </c>
      <c r="D15" s="35"/>
      <c r="E15" s="35"/>
    </row>
    <row r="16" spans="1:6" x14ac:dyDescent="0.3">
      <c r="A16" s="35">
        <v>13</v>
      </c>
      <c r="B16" s="35" t="s">
        <v>258</v>
      </c>
      <c r="C16" s="35"/>
      <c r="D16" s="35"/>
      <c r="E16" s="3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zoomScaleNormal="100" workbookViewId="0">
      <selection activeCell="A6" sqref="A6:A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35" t="s">
        <v>259</v>
      </c>
      <c r="C4" s="35" t="s">
        <v>260</v>
      </c>
      <c r="D4" s="35" t="s">
        <v>261</v>
      </c>
      <c r="E4" s="35" t="s">
        <v>262</v>
      </c>
      <c r="F4" s="35" t="s">
        <v>197</v>
      </c>
    </row>
    <row r="5" spans="1:6" x14ac:dyDescent="0.3">
      <c r="A5">
        <v>2</v>
      </c>
      <c r="B5" s="35" t="s">
        <v>263</v>
      </c>
      <c r="C5" s="36" t="s">
        <v>264</v>
      </c>
      <c r="D5" s="36" t="s">
        <v>265</v>
      </c>
      <c r="E5" s="35" t="s">
        <v>209</v>
      </c>
      <c r="F5" s="4" t="s">
        <v>210</v>
      </c>
    </row>
    <row r="6" spans="1:6" x14ac:dyDescent="0.3">
      <c r="A6">
        <v>3</v>
      </c>
      <c r="B6" s="35" t="s">
        <v>211</v>
      </c>
      <c r="C6" s="35" t="s">
        <v>266</v>
      </c>
      <c r="D6" s="35" t="s">
        <v>212</v>
      </c>
      <c r="E6" s="35" t="s">
        <v>267</v>
      </c>
      <c r="F6" s="5" t="s">
        <v>213</v>
      </c>
    </row>
    <row r="7" spans="1:6" x14ac:dyDescent="0.3">
      <c r="A7">
        <v>4</v>
      </c>
      <c r="B7" s="36" t="s">
        <v>269</v>
      </c>
      <c r="C7" s="36" t="s">
        <v>257</v>
      </c>
      <c r="D7" s="36" t="s">
        <v>208</v>
      </c>
      <c r="E7" s="35" t="s">
        <v>206</v>
      </c>
      <c r="F7" s="4" t="s">
        <v>216</v>
      </c>
    </row>
    <row r="8" spans="1:6" x14ac:dyDescent="0.3">
      <c r="A8">
        <v>5</v>
      </c>
      <c r="B8" s="36" t="s">
        <v>270</v>
      </c>
      <c r="C8" s="36" t="s">
        <v>265</v>
      </c>
      <c r="D8" s="36" t="s">
        <v>271</v>
      </c>
      <c r="E8" s="36" t="s">
        <v>272</v>
      </c>
      <c r="F8" s="5"/>
    </row>
    <row r="9" spans="1:6" x14ac:dyDescent="0.3">
      <c r="A9" s="35">
        <v>6</v>
      </c>
      <c r="B9" s="35" t="s">
        <v>214</v>
      </c>
      <c r="C9" s="35" t="s">
        <v>260</v>
      </c>
      <c r="D9" s="35" t="s">
        <v>215</v>
      </c>
      <c r="E9" s="35" t="s">
        <v>274</v>
      </c>
      <c r="F9" s="35"/>
    </row>
    <row r="10" spans="1:6" x14ac:dyDescent="0.3">
      <c r="A10" s="35">
        <v>7</v>
      </c>
      <c r="B10" s="35" t="s">
        <v>233</v>
      </c>
      <c r="C10" s="36" t="s">
        <v>232</v>
      </c>
      <c r="D10" s="36" t="s">
        <v>234</v>
      </c>
      <c r="E10" s="35" t="s">
        <v>235</v>
      </c>
      <c r="F10" s="35"/>
    </row>
    <row r="11" spans="1:6" x14ac:dyDescent="0.3">
      <c r="A11" s="35">
        <v>8</v>
      </c>
      <c r="B11" s="35" t="s">
        <v>237</v>
      </c>
      <c r="C11" s="36" t="s">
        <v>238</v>
      </c>
      <c r="D11" s="35"/>
      <c r="E11" s="35" t="s">
        <v>239</v>
      </c>
      <c r="F11" s="35"/>
    </row>
    <row r="12" spans="1:6" x14ac:dyDescent="0.3">
      <c r="A12" s="35">
        <v>9</v>
      </c>
      <c r="B12" s="35" t="s">
        <v>241</v>
      </c>
      <c r="C12" s="36" t="s">
        <v>242</v>
      </c>
      <c r="D12" s="36" t="s">
        <v>243</v>
      </c>
      <c r="E12" s="35" t="s">
        <v>244</v>
      </c>
      <c r="F12" s="35"/>
    </row>
    <row r="13" spans="1:6" x14ac:dyDescent="0.3">
      <c r="A13" s="35">
        <v>10</v>
      </c>
      <c r="B13" s="35" t="s">
        <v>246</v>
      </c>
      <c r="C13" s="36" t="s">
        <v>247</v>
      </c>
      <c r="D13" s="35" t="s">
        <v>248</v>
      </c>
      <c r="E13" s="35" t="s">
        <v>249</v>
      </c>
      <c r="F13" s="35"/>
    </row>
    <row r="14" spans="1:6" x14ac:dyDescent="0.3">
      <c r="A14" s="35">
        <v>11</v>
      </c>
      <c r="B14" s="35" t="s">
        <v>251</v>
      </c>
      <c r="C14" s="36" t="s">
        <v>252</v>
      </c>
      <c r="D14" s="36" t="s">
        <v>253</v>
      </c>
      <c r="E14" s="35" t="s">
        <v>254</v>
      </c>
      <c r="F14" s="35"/>
    </row>
    <row r="15" spans="1:6" x14ac:dyDescent="0.3">
      <c r="A15" s="35">
        <v>12</v>
      </c>
      <c r="B15" s="35" t="s">
        <v>256</v>
      </c>
      <c r="C15" s="36" t="s">
        <v>257</v>
      </c>
      <c r="D15" s="35"/>
      <c r="E15" s="35"/>
      <c r="F15" s="35"/>
    </row>
    <row r="16" spans="1:6" x14ac:dyDescent="0.3">
      <c r="A16" s="35">
        <v>13</v>
      </c>
      <c r="B16" s="35" t="s">
        <v>258</v>
      </c>
      <c r="C16" s="35"/>
      <c r="D16" s="35"/>
      <c r="E16" s="35"/>
      <c r="F16" s="3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zoomScaleNormal="100" workbookViewId="0">
      <selection activeCell="C22" sqref="C22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 s="3">
        <v>1</v>
      </c>
      <c r="B4" s="3" t="s">
        <v>217</v>
      </c>
      <c r="C4" s="31" t="s">
        <v>218</v>
      </c>
      <c r="D4" s="31" t="s">
        <v>219</v>
      </c>
      <c r="E4" s="3"/>
      <c r="F4" s="4" t="s">
        <v>197</v>
      </c>
    </row>
    <row r="5" spans="1:6" x14ac:dyDescent="0.3">
      <c r="A5" s="3">
        <v>2</v>
      </c>
      <c r="B5" s="16" t="s">
        <v>220</v>
      </c>
      <c r="C5" s="16" t="s">
        <v>221</v>
      </c>
      <c r="D5" s="16" t="s">
        <v>207</v>
      </c>
      <c r="E5" s="3"/>
      <c r="F5" s="4" t="s">
        <v>199</v>
      </c>
    </row>
    <row r="6" spans="1:6" x14ac:dyDescent="0.3">
      <c r="A6" s="6">
        <v>3</v>
      </c>
      <c r="B6" s="16" t="s">
        <v>222</v>
      </c>
      <c r="C6" s="16" t="s">
        <v>223</v>
      </c>
      <c r="D6" s="16" t="s">
        <v>224</v>
      </c>
      <c r="E6" s="3"/>
      <c r="F6" s="4" t="s">
        <v>198</v>
      </c>
    </row>
    <row r="7" spans="1:6" x14ac:dyDescent="0.3">
      <c r="A7" s="6">
        <v>4</v>
      </c>
      <c r="B7" s="16" t="s">
        <v>225</v>
      </c>
      <c r="C7" s="16" t="s">
        <v>226</v>
      </c>
      <c r="D7" s="16" t="s">
        <v>227</v>
      </c>
    </row>
    <row r="8" spans="1:6" x14ac:dyDescent="0.3">
      <c r="A8" s="6">
        <v>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zoomScaleNormal="100" workbookViewId="0">
      <selection activeCell="E7" sqref="E7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1</v>
      </c>
      <c r="C4" t="s">
        <v>298</v>
      </c>
      <c r="D4" t="s">
        <v>203</v>
      </c>
      <c r="E4" t="s">
        <v>321</v>
      </c>
    </row>
    <row r="5" spans="1:5" x14ac:dyDescent="0.3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2019-07-08T14:33:24Z</dcterms:modified>
</cp:coreProperties>
</file>